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CartellePersonali\LupiR\TRASP. 2013 2014 2015 2016 2017 2018 2019 2020 2021 2022\"/>
    </mc:Choice>
  </mc:AlternateContent>
  <bookViews>
    <workbookView xWindow="0" yWindow="0" windowWidth="16000" windowHeight="5260"/>
  </bookViews>
  <sheets>
    <sheet name="Foglio1" sheetId="1" r:id="rId1"/>
  </sheets>
  <definedNames>
    <definedName name="_xlnm.Print_Area" localSheetId="0">Foglio1!$A$1:$I$56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56" i="1"/>
  <c r="H55" i="1"/>
  <c r="H54" i="1"/>
  <c r="H53" i="1"/>
  <c r="H52" i="1"/>
  <c r="H41" i="1"/>
  <c r="H51" i="1"/>
  <c r="H50" i="1"/>
  <c r="H49" i="1"/>
  <c r="H48" i="1"/>
  <c r="H47" i="1"/>
  <c r="H46" i="1"/>
  <c r="H45" i="1"/>
  <c r="H44" i="1"/>
  <c r="H43" i="1"/>
  <c r="H42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<sst xmlns="http://schemas.openxmlformats.org/spreadsheetml/2006/main" count="144" uniqueCount="79">
  <si>
    <t>TRATTAMENTI ECONOMICI AGGIUNTIVI ANNUALI DEL PERSONALE DOCENTE E RICERCATORE DIPENDENTE UNIFE CONVENZIONATO CON AZIENDA OSPEDALIERO UNIVERSITARIA DI FERRARA, CON INCARICO DIRIGENZIALE DI DIRETTORE DI DIPARTIMENTO, DI STRUTTURA COMPLESSA O DI STRUTTURA SEMPLICE - ANNO 2024</t>
  </si>
  <si>
    <t>INCARICO</t>
  </si>
  <si>
    <t>Cognome e nome</t>
  </si>
  <si>
    <t>Trattamento economico aggiuntivo corrisposto ai sensi DL 517/99</t>
  </si>
  <si>
    <t>Retribuzione di risultato</t>
  </si>
  <si>
    <t>Indennità fisse e ricorrenti</t>
  </si>
  <si>
    <t xml:space="preserve">Compensi accessori  </t>
  </si>
  <si>
    <t>Redditi assimilati lavoro dip</t>
  </si>
  <si>
    <t>TOTALE</t>
  </si>
  <si>
    <t>NOTE</t>
  </si>
  <si>
    <t>Direttore Dipartimento</t>
  </si>
  <si>
    <t>GIGANTI MELCHIORE</t>
  </si>
  <si>
    <t>GOVONI MARCELLO</t>
  </si>
  <si>
    <t>PELUCCHI STEFANO</t>
  </si>
  <si>
    <t/>
  </si>
  <si>
    <t>VOLTA CARLO ALBERTO</t>
  </si>
  <si>
    <t>Programma Struttura complessa - Area Chirurgica</t>
  </si>
  <si>
    <t>DE BONIS PASQUALE</t>
  </si>
  <si>
    <t>ZAMBONI PAOLO</t>
  </si>
  <si>
    <t>Programma Struttura complessa - Area Med.</t>
  </si>
  <si>
    <t>DE GIORGIO ROBERTO</t>
  </si>
  <si>
    <t>fino al 31/08/2024</t>
  </si>
  <si>
    <t>CAMPO GIANLUCA CALOGERO</t>
  </si>
  <si>
    <t>MANFREDINI FABIO</t>
  </si>
  <si>
    <t>NEGRINI MASSIMO</t>
  </si>
  <si>
    <t>RIGOLIN GIAN MATTEO</t>
  </si>
  <si>
    <t>RIZZO ROBERTA</t>
  </si>
  <si>
    <t>SIMONATO MICHELE</t>
  </si>
  <si>
    <t>CAIO GIACOMO PIETRO ISMAELE</t>
  </si>
  <si>
    <t>PARMEGGIANI FRANCESCO</t>
  </si>
  <si>
    <t>RUBINI MICHELE</t>
  </si>
  <si>
    <t>VOLPATO STEFANO</t>
  </si>
  <si>
    <t>Struttura complessa - Area Chirurgica</t>
  </si>
  <si>
    <t>CARCOFORO PAOLO</t>
  </si>
  <si>
    <t>Professore Straordinario</t>
  </si>
  <si>
    <t>DE' ANGELIS NICOLA</t>
  </si>
  <si>
    <t>GALIE' MANLIO</t>
  </si>
  <si>
    <t>GRECO PANTALEO</t>
  </si>
  <si>
    <t>MASSARI LEO</t>
  </si>
  <si>
    <t>MURA MARCO</t>
  </si>
  <si>
    <t>CALABRO' LUANA</t>
  </si>
  <si>
    <t>Programma Struttura Semplice Dipartimentale fino al 31/10/2024</t>
  </si>
  <si>
    <t>CORAZZA MONICA</t>
  </si>
  <si>
    <t>CUNEO ANTONIO</t>
  </si>
  <si>
    <t>LANZA GIOVANNI</t>
  </si>
  <si>
    <t>MANFREDINI ROBERTO</t>
  </si>
  <si>
    <t>PAPI ALBERTO</t>
  </si>
  <si>
    <t>PUGLIATTI MAURA</t>
  </si>
  <si>
    <t>STORARI ALDA</t>
  </si>
  <si>
    <t>Fino al 31/10/24; da 01/11/24 ospedaliera</t>
  </si>
  <si>
    <t>SUPPIEJ AGNESE</t>
  </si>
  <si>
    <t>ZATELLI MARIA CHIARA</t>
  </si>
  <si>
    <t>ZAULI GIORGIO</t>
  </si>
  <si>
    <t>ZULIANI GIOVANNI</t>
  </si>
  <si>
    <t>ANANIA GABRIELE</t>
  </si>
  <si>
    <t>GALEOTTI ROBERTO</t>
  </si>
  <si>
    <t>OCCHIONORELLI SAVINO</t>
  </si>
  <si>
    <t>AMBROSIO MARIA ROSARIA</t>
  </si>
  <si>
    <t>BIANCHINI CHIARA</t>
  </si>
  <si>
    <t>CARUSO GAETANO</t>
  </si>
  <si>
    <t>CITTANTI CORRADO</t>
  </si>
  <si>
    <t>FABBIAN FABIO</t>
  </si>
  <si>
    <t>GAFA' ROBERTA</t>
  </si>
  <si>
    <t>GUARDIGLI GABRIELE</t>
  </si>
  <si>
    <t>MALAVENTURA CRISTINA</t>
  </si>
  <si>
    <t>PASSARO ANGELINA</t>
  </si>
  <si>
    <t>SELVATICI RITA</t>
  </si>
  <si>
    <t>STOMEO FRANCESCO</t>
  </si>
  <si>
    <t>STRAUDI SOFIA</t>
  </si>
  <si>
    <t>CONTINI CARLO</t>
  </si>
  <si>
    <t>cessato da 17/10/2024</t>
  </si>
  <si>
    <t>Struttura complessa - Area Med.</t>
  </si>
  <si>
    <t xml:space="preserve">Struttura complessa Med  </t>
  </si>
  <si>
    <t xml:space="preserve">Programma Struttura semplice dipartimentale </t>
  </si>
  <si>
    <t>CAVALLO MICHELE ALESDRO</t>
  </si>
  <si>
    <t>FERLINI ALESDRA</t>
  </si>
  <si>
    <t xml:space="preserve">Struttura semplice dipartimentale </t>
  </si>
  <si>
    <t xml:space="preserve">Struttura semplice </t>
  </si>
  <si>
    <t>BORTOLUZZI ALESDRA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</si>
</sst>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ill="1"/>
    <xf numFmtId="43" fontId="0" fillId="0" borderId="0" xfId="1" applyFont="1"/>
    <xf numFmtId="0" fontId="3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43" fontId="0" fillId="0" borderId="1" xfId="1" applyFont="1" applyBorder="1" applyAlignment="1">
      <alignment horizontal="center" wrapText="1"/>
    </xf>
    <xf numFmtId="43" fontId="0" fillId="0" borderId="1" xfId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/>
    <xf numFmtId="43" fontId="0" fillId="0" borderId="1" xfId="0" applyNumberFormat="1" applyBorder="1"/>
    <xf numFmtId="43" fontId="0" fillId="0" borderId="1" xfId="1" applyFont="1" applyBorder="1"/>
    <xf numFmtId="0" fontId="5" fillId="0" borderId="1" xfId="2" applyBorder="1"/>
    <xf numFmtId="0" fontId="5" fillId="0" borderId="1" xfId="2" applyFill="1" applyBorder="1"/>
    <xf numFmtId="0" fontId="0" fillId="0" borderId="1" xfId="2" applyFont="1" applyBorder="1"/>
    <xf numFmtId="43" fontId="0" fillId="0" borderId="1" xfId="1" applyFont="1" applyFill="1" applyBorder="1"/>
    <xf numFmtId="43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6" fillId="0" borderId="1" xfId="1" applyFont="1" applyBorder="1" applyAlignment="1">
      <alignment wrapText="1"/>
    </xf>
    <xf numFmtId="0" fontId="2" fillId="0" borderId="0" xfId="0" applyFont="1" applyBorder="1" applyAlignment="1">
      <alignment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view="pageBreakPreview" zoomScale="60" zoomScaleNormal="100" workbookViewId="0">
      <selection sqref="A1:I1"/>
    </sheetView>
  </sheetViews>
  <sheetFormatPr defaultRowHeight="14.5" x14ac:dyDescent="0.35"/>
  <cols>
    <col min="1" max="1" width="42.1796875" customWidth="1"/>
    <col min="2" max="2" width="28.453125" bestFit="1" customWidth="1"/>
    <col min="3" max="3" width="20.36328125" customWidth="1"/>
    <col min="4" max="4" width="16.54296875" style="4" bestFit="1" customWidth="1"/>
    <col min="5" max="5" width="19" style="4" customWidth="1"/>
    <col min="6" max="6" width="11" customWidth="1"/>
    <col min="7" max="7" width="10.81640625" style="4" customWidth="1"/>
    <col min="8" max="8" width="12.6328125" style="4" bestFit="1" customWidth="1"/>
    <col min="9" max="9" width="12.6328125" bestFit="1" customWidth="1"/>
    <col min="10" max="10" width="17.08984375" style="2" customWidth="1"/>
  </cols>
  <sheetData>
    <row r="1" spans="1:11" ht="43.5" customHeight="1" x14ac:dyDescent="0.3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3"/>
      <c r="K1" s="1"/>
    </row>
    <row r="2" spans="1:11" s="2" customFormat="1" ht="46" customHeight="1" x14ac:dyDescent="0.35">
      <c r="A2" s="5" t="s">
        <v>1</v>
      </c>
      <c r="B2" s="6" t="s">
        <v>2</v>
      </c>
      <c r="C2" s="22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</row>
    <row r="3" spans="1:11" x14ac:dyDescent="0.35">
      <c r="A3" s="10" t="s">
        <v>10</v>
      </c>
      <c r="B3" s="11" t="s">
        <v>11</v>
      </c>
      <c r="C3" s="12">
        <v>40033.39</v>
      </c>
      <c r="D3" s="13">
        <v>20964</v>
      </c>
      <c r="E3" s="13">
        <v>26130.58</v>
      </c>
      <c r="F3" s="13">
        <v>14.01</v>
      </c>
      <c r="G3" s="13"/>
      <c r="H3" s="12">
        <f t="shared" ref="H3:H8" si="0">SUM(C3:G3)</f>
        <v>87141.98</v>
      </c>
      <c r="I3" s="9"/>
      <c r="J3"/>
    </row>
    <row r="4" spans="1:11" x14ac:dyDescent="0.35">
      <c r="A4" s="10" t="s">
        <v>10</v>
      </c>
      <c r="B4" s="11" t="s">
        <v>12</v>
      </c>
      <c r="C4" s="12">
        <v>40305.870000000003</v>
      </c>
      <c r="D4" s="13">
        <v>5188.8</v>
      </c>
      <c r="E4" s="13">
        <v>24891.1</v>
      </c>
      <c r="F4" s="13">
        <v>7.65</v>
      </c>
      <c r="G4" s="13">
        <v>66538.94</v>
      </c>
      <c r="H4" s="12">
        <f t="shared" si="0"/>
        <v>136932.35999999999</v>
      </c>
      <c r="I4" s="9"/>
      <c r="J4"/>
    </row>
    <row r="5" spans="1:11" x14ac:dyDescent="0.35">
      <c r="A5" s="10" t="s">
        <v>10</v>
      </c>
      <c r="B5" s="11" t="s">
        <v>13</v>
      </c>
      <c r="C5" s="12">
        <v>41293.620000000003</v>
      </c>
      <c r="D5" s="13">
        <v>5244</v>
      </c>
      <c r="E5" s="13">
        <v>24891.1</v>
      </c>
      <c r="F5" s="13" t="s">
        <v>14</v>
      </c>
      <c r="G5" s="13">
        <v>65398.48</v>
      </c>
      <c r="H5" s="12">
        <f t="shared" si="0"/>
        <v>136827.20000000001</v>
      </c>
      <c r="I5" s="9"/>
      <c r="J5"/>
    </row>
    <row r="6" spans="1:11" x14ac:dyDescent="0.35">
      <c r="A6" s="10" t="s">
        <v>10</v>
      </c>
      <c r="B6" s="11" t="s">
        <v>15</v>
      </c>
      <c r="C6" s="12">
        <v>41664.050000000003</v>
      </c>
      <c r="D6" s="13">
        <v>5504.66</v>
      </c>
      <c r="E6" s="13">
        <v>24891.1</v>
      </c>
      <c r="F6" s="13" t="s">
        <v>14</v>
      </c>
      <c r="G6" s="13"/>
      <c r="H6" s="12">
        <f t="shared" si="0"/>
        <v>72059.81</v>
      </c>
      <c r="I6" s="9"/>
      <c r="J6"/>
    </row>
    <row r="7" spans="1:11" x14ac:dyDescent="0.35">
      <c r="A7" s="10" t="s">
        <v>16</v>
      </c>
      <c r="B7" s="11" t="s">
        <v>17</v>
      </c>
      <c r="C7" s="12">
        <v>20635.32</v>
      </c>
      <c r="D7" s="13">
        <v>5504.66</v>
      </c>
      <c r="E7" s="13">
        <v>24891.1</v>
      </c>
      <c r="F7" s="13">
        <v>2127.54</v>
      </c>
      <c r="G7" s="13">
        <v>52929.57</v>
      </c>
      <c r="H7" s="12">
        <f t="shared" si="0"/>
        <v>106088.19</v>
      </c>
      <c r="I7" s="9"/>
      <c r="J7"/>
    </row>
    <row r="8" spans="1:11" x14ac:dyDescent="0.35">
      <c r="A8" s="10" t="s">
        <v>16</v>
      </c>
      <c r="B8" s="11" t="s">
        <v>18</v>
      </c>
      <c r="C8" s="12">
        <v>20470.28</v>
      </c>
      <c r="D8" s="13">
        <v>5070</v>
      </c>
      <c r="E8" s="13">
        <v>24891.1</v>
      </c>
      <c r="F8" s="13" t="s">
        <v>14</v>
      </c>
      <c r="G8" s="13">
        <v>50436.18</v>
      </c>
      <c r="H8" s="12">
        <f t="shared" si="0"/>
        <v>100867.56</v>
      </c>
      <c r="I8" s="9"/>
      <c r="J8"/>
    </row>
    <row r="9" spans="1:11" ht="29" x14ac:dyDescent="0.35">
      <c r="A9" s="10" t="s">
        <v>19</v>
      </c>
      <c r="B9" s="11" t="s">
        <v>20</v>
      </c>
      <c r="C9" s="13">
        <v>13161.98</v>
      </c>
      <c r="D9" s="13">
        <v>4581.6000000000004</v>
      </c>
      <c r="E9" s="13">
        <v>17069.09</v>
      </c>
      <c r="F9" s="13"/>
      <c r="G9" s="13">
        <v>5660.39</v>
      </c>
      <c r="H9" s="12">
        <f>C9+D9+E9+F9+G9</f>
        <v>40473.06</v>
      </c>
      <c r="I9" s="9" t="s">
        <v>21</v>
      </c>
      <c r="J9"/>
    </row>
    <row r="10" spans="1:11" x14ac:dyDescent="0.35">
      <c r="A10" s="10" t="s">
        <v>19</v>
      </c>
      <c r="B10" s="11" t="s">
        <v>22</v>
      </c>
      <c r="C10" s="12">
        <v>18685.09</v>
      </c>
      <c r="D10" s="13">
        <v>4938.3</v>
      </c>
      <c r="E10" s="13">
        <v>25972.45</v>
      </c>
      <c r="F10" s="13">
        <v>7347.66</v>
      </c>
      <c r="G10" s="13">
        <v>20021.939999999999</v>
      </c>
      <c r="H10" s="12">
        <f t="shared" ref="H10:H56" si="1">SUM(C10:G10)</f>
        <v>76965.440000000002</v>
      </c>
      <c r="I10" s="9"/>
      <c r="J10"/>
    </row>
    <row r="11" spans="1:11" x14ac:dyDescent="0.35">
      <c r="A11" s="10" t="s">
        <v>19</v>
      </c>
      <c r="B11" s="11" t="s">
        <v>23</v>
      </c>
      <c r="C11" s="12">
        <v>21032.42</v>
      </c>
      <c r="D11" s="13">
        <v>4793.25</v>
      </c>
      <c r="E11" s="13">
        <v>24891.1</v>
      </c>
      <c r="F11" s="13" t="s">
        <v>14</v>
      </c>
      <c r="G11" s="13"/>
      <c r="H11" s="12">
        <f t="shared" si="1"/>
        <v>50716.77</v>
      </c>
      <c r="I11" s="9"/>
      <c r="J11"/>
    </row>
    <row r="12" spans="1:11" x14ac:dyDescent="0.35">
      <c r="A12" s="10" t="s">
        <v>19</v>
      </c>
      <c r="B12" s="11" t="s">
        <v>24</v>
      </c>
      <c r="C12" s="12">
        <v>19375.09</v>
      </c>
      <c r="D12" s="13">
        <v>4680</v>
      </c>
      <c r="E12" s="13">
        <v>24891.1</v>
      </c>
      <c r="F12" s="13" t="s">
        <v>14</v>
      </c>
      <c r="G12" s="13"/>
      <c r="H12" s="12">
        <f t="shared" si="1"/>
        <v>48946.19</v>
      </c>
      <c r="I12" s="9"/>
      <c r="J12"/>
    </row>
    <row r="13" spans="1:11" x14ac:dyDescent="0.35">
      <c r="A13" s="10" t="s">
        <v>19</v>
      </c>
      <c r="B13" s="11" t="s">
        <v>25</v>
      </c>
      <c r="C13" s="12">
        <v>16071.62</v>
      </c>
      <c r="D13" s="13">
        <v>4482</v>
      </c>
      <c r="E13" s="13">
        <v>19930.98</v>
      </c>
      <c r="F13" s="13">
        <v>1911.79</v>
      </c>
      <c r="G13" s="13">
        <v>12021.64</v>
      </c>
      <c r="H13" s="12">
        <f t="shared" si="1"/>
        <v>54418.030000000006</v>
      </c>
      <c r="I13" s="9"/>
      <c r="J13"/>
    </row>
    <row r="14" spans="1:11" x14ac:dyDescent="0.35">
      <c r="A14" s="10" t="s">
        <v>19</v>
      </c>
      <c r="B14" s="11" t="s">
        <v>26</v>
      </c>
      <c r="C14" s="12">
        <v>18282.019999999997</v>
      </c>
      <c r="D14" s="13">
        <v>3900</v>
      </c>
      <c r="E14" s="13">
        <v>23461.1</v>
      </c>
      <c r="F14" s="13">
        <v>25.5</v>
      </c>
      <c r="G14" s="13"/>
      <c r="H14" s="12">
        <f t="shared" si="1"/>
        <v>45668.619999999995</v>
      </c>
      <c r="I14" s="9"/>
      <c r="J14"/>
    </row>
    <row r="15" spans="1:11" x14ac:dyDescent="0.35">
      <c r="A15" s="10" t="s">
        <v>19</v>
      </c>
      <c r="B15" s="11" t="s">
        <v>27</v>
      </c>
      <c r="C15" s="12">
        <v>19375.09</v>
      </c>
      <c r="D15" s="13">
        <v>5520</v>
      </c>
      <c r="E15" s="13">
        <v>24891.1</v>
      </c>
      <c r="F15" s="13">
        <v>71.37</v>
      </c>
      <c r="G15" s="13"/>
      <c r="H15" s="12">
        <f t="shared" si="1"/>
        <v>49857.560000000005</v>
      </c>
      <c r="I15" s="9"/>
      <c r="J15"/>
    </row>
    <row r="16" spans="1:11" x14ac:dyDescent="0.35">
      <c r="A16" s="11" t="s">
        <v>73</v>
      </c>
      <c r="B16" s="11" t="s">
        <v>28</v>
      </c>
      <c r="C16" s="12">
        <v>19661.440000000002</v>
      </c>
      <c r="D16" s="13" t="s">
        <v>14</v>
      </c>
      <c r="E16" s="13" t="s">
        <v>14</v>
      </c>
      <c r="F16" s="13" t="s">
        <v>14</v>
      </c>
      <c r="G16" s="13"/>
      <c r="H16" s="12">
        <f t="shared" si="1"/>
        <v>19661.440000000002</v>
      </c>
      <c r="I16" s="9"/>
      <c r="J16"/>
    </row>
    <row r="17" spans="1:10" x14ac:dyDescent="0.35">
      <c r="A17" s="10" t="s">
        <v>73</v>
      </c>
      <c r="B17" s="11" t="s">
        <v>29</v>
      </c>
      <c r="C17" s="12">
        <v>17172.330000000002</v>
      </c>
      <c r="D17" s="13">
        <v>4880.3999999999996</v>
      </c>
      <c r="E17" s="13">
        <v>19750.04</v>
      </c>
      <c r="F17" s="13">
        <v>789.68</v>
      </c>
      <c r="G17" s="13">
        <v>71768.45</v>
      </c>
      <c r="H17" s="12">
        <f t="shared" si="1"/>
        <v>114360.9</v>
      </c>
      <c r="I17" s="9"/>
      <c r="J17"/>
    </row>
    <row r="18" spans="1:10" x14ac:dyDescent="0.35">
      <c r="A18" s="10" t="s">
        <v>73</v>
      </c>
      <c r="B18" s="11" t="s">
        <v>30</v>
      </c>
      <c r="C18" s="12">
        <v>17123.87</v>
      </c>
      <c r="D18" s="13">
        <v>4200</v>
      </c>
      <c r="E18" s="13">
        <v>18525.91</v>
      </c>
      <c r="F18" s="13" t="s">
        <v>14</v>
      </c>
      <c r="G18" s="13"/>
      <c r="H18" s="12">
        <f t="shared" si="1"/>
        <v>39849.78</v>
      </c>
      <c r="I18" s="9"/>
      <c r="J18"/>
    </row>
    <row r="19" spans="1:10" x14ac:dyDescent="0.35">
      <c r="A19" s="10" t="s">
        <v>73</v>
      </c>
      <c r="B19" s="11" t="s">
        <v>31</v>
      </c>
      <c r="C19" s="12">
        <v>17382.330000000002</v>
      </c>
      <c r="D19" s="13">
        <v>4531.8</v>
      </c>
      <c r="E19" s="13">
        <v>19029.14</v>
      </c>
      <c r="F19" s="13" t="s">
        <v>14</v>
      </c>
      <c r="G19" s="13">
        <v>3470.61</v>
      </c>
      <c r="H19" s="12">
        <f t="shared" si="1"/>
        <v>44413.880000000005</v>
      </c>
      <c r="I19" s="9"/>
      <c r="J19"/>
    </row>
    <row r="20" spans="1:10" x14ac:dyDescent="0.35">
      <c r="A20" s="10" t="s">
        <v>32</v>
      </c>
      <c r="B20" s="11" t="s">
        <v>33</v>
      </c>
      <c r="C20" s="12">
        <v>20635.28</v>
      </c>
      <c r="D20" s="13">
        <v>5520</v>
      </c>
      <c r="E20" s="13">
        <v>24891.1</v>
      </c>
      <c r="F20" s="13">
        <v>99.3</v>
      </c>
      <c r="G20" s="13">
        <v>163635.95000000001</v>
      </c>
      <c r="H20" s="12">
        <f t="shared" si="1"/>
        <v>214781.63</v>
      </c>
      <c r="I20" s="9"/>
      <c r="J20"/>
    </row>
    <row r="21" spans="1:10" ht="29" x14ac:dyDescent="0.35">
      <c r="A21" s="10" t="s">
        <v>32</v>
      </c>
      <c r="B21" s="11" t="s">
        <v>74</v>
      </c>
      <c r="C21" s="12">
        <v>23919.75</v>
      </c>
      <c r="D21" s="13">
        <v>5520</v>
      </c>
      <c r="E21" s="13">
        <v>24891.1</v>
      </c>
      <c r="F21" s="13">
        <v>1750.52</v>
      </c>
      <c r="G21" s="13">
        <v>104039.54</v>
      </c>
      <c r="H21" s="12">
        <f t="shared" si="1"/>
        <v>160120.90999999997</v>
      </c>
      <c r="I21" s="9" t="s">
        <v>34</v>
      </c>
      <c r="J21"/>
    </row>
    <row r="22" spans="1:10" x14ac:dyDescent="0.35">
      <c r="A22" s="10" t="s">
        <v>32</v>
      </c>
      <c r="B22" s="11" t="s">
        <v>35</v>
      </c>
      <c r="C22" s="12">
        <v>14671.6</v>
      </c>
      <c r="D22" s="13">
        <v>1380</v>
      </c>
      <c r="E22" s="13">
        <v>17602.009999999998</v>
      </c>
      <c r="F22" s="13">
        <v>30.6</v>
      </c>
      <c r="G22" s="13"/>
      <c r="H22" s="12">
        <f t="shared" si="1"/>
        <v>33684.21</v>
      </c>
      <c r="I22" s="9"/>
      <c r="J22"/>
    </row>
    <row r="23" spans="1:10" ht="29" x14ac:dyDescent="0.35">
      <c r="A23" s="14" t="s">
        <v>32</v>
      </c>
      <c r="B23" s="15" t="s">
        <v>36</v>
      </c>
      <c r="C23" s="12">
        <v>6812.01</v>
      </c>
      <c r="D23" s="13">
        <v>4140</v>
      </c>
      <c r="E23" s="13">
        <v>23461.1</v>
      </c>
      <c r="F23" s="13" t="s">
        <v>14</v>
      </c>
      <c r="G23" s="13">
        <v>26740.04</v>
      </c>
      <c r="H23" s="12">
        <f t="shared" si="1"/>
        <v>61153.15</v>
      </c>
      <c r="I23" s="9" t="s">
        <v>34</v>
      </c>
      <c r="J23"/>
    </row>
    <row r="24" spans="1:10" x14ac:dyDescent="0.35">
      <c r="A24" s="10" t="s">
        <v>32</v>
      </c>
      <c r="B24" s="11" t="s">
        <v>37</v>
      </c>
      <c r="C24" s="12">
        <v>20635.28</v>
      </c>
      <c r="D24" s="13">
        <v>5188.8</v>
      </c>
      <c r="E24" s="13">
        <v>24891.1</v>
      </c>
      <c r="F24" s="13">
        <v>58.65</v>
      </c>
      <c r="G24" s="13">
        <v>13410.11</v>
      </c>
      <c r="H24" s="12">
        <f t="shared" si="1"/>
        <v>64183.939999999995</v>
      </c>
      <c r="I24" s="9"/>
      <c r="J24"/>
    </row>
    <row r="25" spans="1:10" x14ac:dyDescent="0.35">
      <c r="A25" s="10" t="s">
        <v>32</v>
      </c>
      <c r="B25" s="11" t="s">
        <v>38</v>
      </c>
      <c r="C25" s="12">
        <v>20635.32</v>
      </c>
      <c r="D25" s="13">
        <v>5244</v>
      </c>
      <c r="E25" s="13">
        <v>24891.1</v>
      </c>
      <c r="F25" s="13">
        <v>1239.48</v>
      </c>
      <c r="G25" s="13">
        <v>62796.44</v>
      </c>
      <c r="H25" s="12">
        <f t="shared" si="1"/>
        <v>114806.34</v>
      </c>
      <c r="I25" s="9"/>
      <c r="J25"/>
    </row>
    <row r="26" spans="1:10" x14ac:dyDescent="0.35">
      <c r="A26" s="10" t="s">
        <v>32</v>
      </c>
      <c r="B26" s="11" t="s">
        <v>39</v>
      </c>
      <c r="C26" s="12">
        <v>21445.370000000003</v>
      </c>
      <c r="D26" s="13">
        <v>5409.6</v>
      </c>
      <c r="E26" s="13">
        <v>23461.1</v>
      </c>
      <c r="F26" s="13">
        <v>20.399999999999999</v>
      </c>
      <c r="G26" s="13">
        <v>1152471.57</v>
      </c>
      <c r="H26" s="12">
        <f t="shared" si="1"/>
        <v>1202808.04</v>
      </c>
      <c r="I26" s="9"/>
      <c r="J26"/>
    </row>
    <row r="27" spans="1:10" ht="87" x14ac:dyDescent="0.35">
      <c r="A27" s="10" t="s">
        <v>71</v>
      </c>
      <c r="B27" s="11" t="s">
        <v>40</v>
      </c>
      <c r="C27" s="12">
        <v>24680.42</v>
      </c>
      <c r="D27" s="13">
        <v>4803.3</v>
      </c>
      <c r="E27" s="13">
        <v>24058.959999999999</v>
      </c>
      <c r="F27" s="13">
        <v>646.28</v>
      </c>
      <c r="G27" s="13"/>
      <c r="H27" s="12">
        <f t="shared" si="1"/>
        <v>54188.959999999992</v>
      </c>
      <c r="I27" s="9" t="s">
        <v>41</v>
      </c>
      <c r="J27"/>
    </row>
    <row r="28" spans="1:10" x14ac:dyDescent="0.35">
      <c r="A28" s="10" t="s">
        <v>71</v>
      </c>
      <c r="B28" s="11" t="s">
        <v>42</v>
      </c>
      <c r="C28" s="12">
        <v>21679.06</v>
      </c>
      <c r="D28" s="13">
        <v>5244</v>
      </c>
      <c r="E28" s="13">
        <v>24891.1</v>
      </c>
      <c r="F28" s="13">
        <v>25.5</v>
      </c>
      <c r="G28" s="13">
        <v>79097.100000000006</v>
      </c>
      <c r="H28" s="12">
        <f t="shared" si="1"/>
        <v>130936.76000000001</v>
      </c>
      <c r="I28" s="9"/>
      <c r="J28"/>
    </row>
    <row r="29" spans="1:10" x14ac:dyDescent="0.35">
      <c r="A29" s="10" t="s">
        <v>71</v>
      </c>
      <c r="B29" s="11" t="s">
        <v>43</v>
      </c>
      <c r="C29" s="12">
        <v>19375.09</v>
      </c>
      <c r="D29" s="13">
        <v>4968</v>
      </c>
      <c r="E29" s="13">
        <v>24891.1</v>
      </c>
      <c r="F29" s="13">
        <v>7.65</v>
      </c>
      <c r="G29" s="13">
        <v>32846.04</v>
      </c>
      <c r="H29" s="12">
        <f t="shared" si="1"/>
        <v>82087.88</v>
      </c>
      <c r="I29" s="9"/>
      <c r="J29"/>
    </row>
    <row r="30" spans="1:10" x14ac:dyDescent="0.35">
      <c r="A30" s="10" t="s">
        <v>71</v>
      </c>
      <c r="B30" s="11" t="s">
        <v>75</v>
      </c>
      <c r="C30" s="12">
        <v>32416.03</v>
      </c>
      <c r="D30" s="13">
        <v>5458.67</v>
      </c>
      <c r="E30" s="13">
        <v>24891.1</v>
      </c>
      <c r="F30" s="13">
        <v>2.5499999999999998</v>
      </c>
      <c r="G30" s="13">
        <v>264.51</v>
      </c>
      <c r="H30" s="12">
        <f t="shared" si="1"/>
        <v>63032.86</v>
      </c>
      <c r="I30" s="9"/>
      <c r="J30"/>
    </row>
    <row r="31" spans="1:10" x14ac:dyDescent="0.35">
      <c r="A31" s="10" t="s">
        <v>71</v>
      </c>
      <c r="B31" s="11" t="s">
        <v>44</v>
      </c>
      <c r="C31" s="12">
        <v>19375.13</v>
      </c>
      <c r="D31" s="13">
        <v>5520</v>
      </c>
      <c r="E31" s="13">
        <v>24891.1</v>
      </c>
      <c r="F31" s="13">
        <v>14.01</v>
      </c>
      <c r="G31" s="13">
        <v>70</v>
      </c>
      <c r="H31" s="12">
        <f t="shared" si="1"/>
        <v>49870.239999999998</v>
      </c>
      <c r="I31" s="9"/>
      <c r="J31"/>
    </row>
    <row r="32" spans="1:10" x14ac:dyDescent="0.35">
      <c r="A32" s="10" t="s">
        <v>71</v>
      </c>
      <c r="B32" s="11" t="s">
        <v>45</v>
      </c>
      <c r="C32" s="12">
        <v>19375.09</v>
      </c>
      <c r="D32" s="13">
        <v>5244</v>
      </c>
      <c r="E32" s="13">
        <v>24891.1</v>
      </c>
      <c r="F32" s="13" t="s">
        <v>14</v>
      </c>
      <c r="G32" s="13"/>
      <c r="H32" s="12">
        <f t="shared" si="1"/>
        <v>49510.19</v>
      </c>
      <c r="I32" s="9"/>
      <c r="J32"/>
    </row>
    <row r="33" spans="1:10" x14ac:dyDescent="0.35">
      <c r="A33" s="10" t="s">
        <v>71</v>
      </c>
      <c r="B33" s="11" t="s">
        <v>46</v>
      </c>
      <c r="C33" s="12">
        <v>19375.09</v>
      </c>
      <c r="D33" s="13">
        <v>5244</v>
      </c>
      <c r="E33" s="13">
        <v>24891.1</v>
      </c>
      <c r="F33" s="13">
        <v>2.5499999999999998</v>
      </c>
      <c r="G33" s="13"/>
      <c r="H33" s="12">
        <f t="shared" si="1"/>
        <v>49512.740000000005</v>
      </c>
      <c r="I33" s="9"/>
      <c r="J33"/>
    </row>
    <row r="34" spans="1:10" x14ac:dyDescent="0.35">
      <c r="A34" s="10" t="s">
        <v>71</v>
      </c>
      <c r="B34" s="11" t="s">
        <v>47</v>
      </c>
      <c r="C34" s="12">
        <v>19375.09</v>
      </c>
      <c r="D34" s="13">
        <v>5504.66</v>
      </c>
      <c r="E34" s="13">
        <v>24891.1</v>
      </c>
      <c r="F34" s="13" t="s">
        <v>14</v>
      </c>
      <c r="G34" s="13">
        <v>11715.05</v>
      </c>
      <c r="H34" s="12">
        <f t="shared" si="1"/>
        <v>61485.899999999994</v>
      </c>
      <c r="I34" s="9"/>
      <c r="J34"/>
    </row>
    <row r="35" spans="1:10" ht="58" x14ac:dyDescent="0.35">
      <c r="A35" s="14" t="s">
        <v>71</v>
      </c>
      <c r="B35" s="15" t="s">
        <v>48</v>
      </c>
      <c r="C35" s="12">
        <v>15091.04</v>
      </c>
      <c r="D35" s="13">
        <v>5014</v>
      </c>
      <c r="E35" s="13">
        <v>715</v>
      </c>
      <c r="F35" s="13" t="s">
        <v>14</v>
      </c>
      <c r="G35" s="13">
        <v>18552.46</v>
      </c>
      <c r="H35" s="12">
        <f t="shared" si="1"/>
        <v>39372.5</v>
      </c>
      <c r="I35" s="9" t="s">
        <v>49</v>
      </c>
      <c r="J35"/>
    </row>
    <row r="36" spans="1:10" x14ac:dyDescent="0.35">
      <c r="A36" s="10" t="s">
        <v>71</v>
      </c>
      <c r="B36" s="11" t="s">
        <v>50</v>
      </c>
      <c r="C36" s="12">
        <v>21377.42</v>
      </c>
      <c r="D36" s="13">
        <v>5520</v>
      </c>
      <c r="E36" s="13">
        <v>23461.1</v>
      </c>
      <c r="F36" s="13">
        <v>17.82</v>
      </c>
      <c r="G36" s="13"/>
      <c r="H36" s="12">
        <f t="shared" si="1"/>
        <v>50376.34</v>
      </c>
      <c r="I36" s="9"/>
      <c r="J36"/>
    </row>
    <row r="37" spans="1:10" x14ac:dyDescent="0.35">
      <c r="A37" s="10" t="s">
        <v>71</v>
      </c>
      <c r="B37" s="11" t="s">
        <v>51</v>
      </c>
      <c r="C37" s="12">
        <v>19375.09</v>
      </c>
      <c r="D37" s="13">
        <v>5520</v>
      </c>
      <c r="E37" s="13">
        <v>24891.1</v>
      </c>
      <c r="F37" s="13">
        <v>17.850000000000001</v>
      </c>
      <c r="G37" s="13">
        <v>400</v>
      </c>
      <c r="H37" s="12">
        <f t="shared" si="1"/>
        <v>50204.04</v>
      </c>
      <c r="I37" s="9"/>
      <c r="J37"/>
    </row>
    <row r="38" spans="1:10" x14ac:dyDescent="0.35">
      <c r="A38" s="10" t="s">
        <v>71</v>
      </c>
      <c r="B38" s="11" t="s">
        <v>52</v>
      </c>
      <c r="C38" s="12">
        <v>18708.169999999998</v>
      </c>
      <c r="D38" s="13">
        <v>4600</v>
      </c>
      <c r="E38" s="13">
        <v>23461.1</v>
      </c>
      <c r="F38" s="13" t="s">
        <v>14</v>
      </c>
      <c r="G38" s="13"/>
      <c r="H38" s="12">
        <f t="shared" si="1"/>
        <v>46769.27</v>
      </c>
      <c r="I38" s="9"/>
      <c r="J38"/>
    </row>
    <row r="39" spans="1:10" x14ac:dyDescent="0.35">
      <c r="A39" s="10" t="s">
        <v>71</v>
      </c>
      <c r="B39" s="11" t="s">
        <v>53</v>
      </c>
      <c r="C39" s="12">
        <v>19375.09</v>
      </c>
      <c r="D39" s="13">
        <v>5023.2</v>
      </c>
      <c r="E39" s="13">
        <v>24891.1</v>
      </c>
      <c r="F39" s="13" t="s">
        <v>14</v>
      </c>
      <c r="G39" s="13"/>
      <c r="H39" s="12">
        <f t="shared" si="1"/>
        <v>49289.39</v>
      </c>
      <c r="I39" s="9"/>
      <c r="J39"/>
    </row>
    <row r="40" spans="1:10" ht="29" x14ac:dyDescent="0.35">
      <c r="A40" s="11" t="s">
        <v>72</v>
      </c>
      <c r="B40" s="11" t="s">
        <v>69</v>
      </c>
      <c r="C40" s="17">
        <v>17028.38</v>
      </c>
      <c r="D40" s="17">
        <v>4202.87</v>
      </c>
      <c r="E40" s="11">
        <v>18633.740000000002</v>
      </c>
      <c r="F40" s="17"/>
      <c r="G40" s="17"/>
      <c r="H40" s="18">
        <f t="shared" si="1"/>
        <v>39864.990000000005</v>
      </c>
      <c r="I40" s="19" t="s">
        <v>70</v>
      </c>
      <c r="J40" s="3"/>
    </row>
    <row r="41" spans="1:10" ht="29" x14ac:dyDescent="0.35">
      <c r="A41" s="16" t="s">
        <v>72</v>
      </c>
      <c r="B41" s="15" t="s">
        <v>63</v>
      </c>
      <c r="C41" s="12">
        <v>22798.66</v>
      </c>
      <c r="D41" s="13">
        <v>5299.2</v>
      </c>
      <c r="E41" s="13">
        <v>24891.1</v>
      </c>
      <c r="F41" s="13">
        <v>12.75</v>
      </c>
      <c r="G41" s="13">
        <v>46218.62</v>
      </c>
      <c r="H41" s="12">
        <f t="shared" si="1"/>
        <v>99220.33</v>
      </c>
      <c r="I41" s="9" t="s">
        <v>34</v>
      </c>
      <c r="J41"/>
    </row>
    <row r="42" spans="1:10" x14ac:dyDescent="0.35">
      <c r="A42" s="10" t="s">
        <v>76</v>
      </c>
      <c r="B42" s="11" t="s">
        <v>54</v>
      </c>
      <c r="C42" s="12">
        <v>17382.330000000002</v>
      </c>
      <c r="D42" s="13">
        <v>4980</v>
      </c>
      <c r="E42" s="13">
        <v>19029.14</v>
      </c>
      <c r="F42" s="13">
        <v>273.63</v>
      </c>
      <c r="G42" s="13">
        <v>35327.160000000003</v>
      </c>
      <c r="H42" s="12">
        <f t="shared" si="1"/>
        <v>76992.260000000009</v>
      </c>
      <c r="I42" s="9"/>
      <c r="J42"/>
    </row>
    <row r="43" spans="1:10" x14ac:dyDescent="0.35">
      <c r="A43" s="10" t="s">
        <v>76</v>
      </c>
      <c r="B43" s="11" t="s">
        <v>55</v>
      </c>
      <c r="C43" s="12">
        <v>17382.330000000002</v>
      </c>
      <c r="D43" s="13">
        <v>4980</v>
      </c>
      <c r="E43" s="13">
        <v>20268.62</v>
      </c>
      <c r="F43" s="13">
        <v>5930.67</v>
      </c>
      <c r="G43" s="13"/>
      <c r="H43" s="12">
        <f t="shared" si="1"/>
        <v>48561.619999999995</v>
      </c>
      <c r="I43" s="9"/>
      <c r="J43"/>
    </row>
    <row r="44" spans="1:10" x14ac:dyDescent="0.35">
      <c r="A44" s="10" t="s">
        <v>76</v>
      </c>
      <c r="B44" s="11" t="s">
        <v>56</v>
      </c>
      <c r="C44" s="12">
        <v>17382.330000000002</v>
      </c>
      <c r="D44" s="13">
        <v>4980</v>
      </c>
      <c r="E44" s="13">
        <v>19029.14</v>
      </c>
      <c r="F44" s="13">
        <v>14006.07</v>
      </c>
      <c r="G44" s="13">
        <v>14862.35</v>
      </c>
      <c r="H44" s="12">
        <f t="shared" si="1"/>
        <v>70259.89</v>
      </c>
      <c r="I44" s="9"/>
      <c r="J44"/>
    </row>
    <row r="45" spans="1:10" x14ac:dyDescent="0.35">
      <c r="A45" s="10" t="s">
        <v>77</v>
      </c>
      <c r="B45" s="11" t="s">
        <v>57</v>
      </c>
      <c r="C45" s="12">
        <v>14270.42</v>
      </c>
      <c r="D45" s="13">
        <v>4980</v>
      </c>
      <c r="E45" s="13">
        <v>19029.14</v>
      </c>
      <c r="F45" s="13" t="s">
        <v>14</v>
      </c>
      <c r="G45" s="13">
        <v>44804.89</v>
      </c>
      <c r="H45" s="12">
        <f t="shared" si="1"/>
        <v>83084.45</v>
      </c>
      <c r="I45" s="9"/>
      <c r="J45"/>
    </row>
    <row r="46" spans="1:10" x14ac:dyDescent="0.35">
      <c r="A46" s="10" t="s">
        <v>77</v>
      </c>
      <c r="B46" s="11" t="s">
        <v>58</v>
      </c>
      <c r="C46" s="12">
        <v>14386.51</v>
      </c>
      <c r="D46" s="13">
        <v>4731</v>
      </c>
      <c r="E46" s="13">
        <v>14343.29</v>
      </c>
      <c r="F46" s="13">
        <v>3756.8</v>
      </c>
      <c r="G46" s="13">
        <v>8967.1200000000008</v>
      </c>
      <c r="H46" s="12">
        <f t="shared" si="1"/>
        <v>46184.720000000008</v>
      </c>
      <c r="I46" s="9"/>
      <c r="J46"/>
    </row>
    <row r="47" spans="1:10" x14ac:dyDescent="0.35">
      <c r="A47" s="10" t="s">
        <v>77</v>
      </c>
      <c r="B47" s="11" t="s">
        <v>78</v>
      </c>
      <c r="C47" s="12">
        <v>14741.34</v>
      </c>
      <c r="D47" s="13">
        <v>4638.58</v>
      </c>
      <c r="E47" s="13">
        <v>14343.29</v>
      </c>
      <c r="F47" s="13">
        <v>835.64</v>
      </c>
      <c r="G47" s="13">
        <v>18855.79</v>
      </c>
      <c r="H47" s="12">
        <f t="shared" si="1"/>
        <v>53414.64</v>
      </c>
      <c r="I47" s="9"/>
      <c r="J47"/>
    </row>
    <row r="48" spans="1:10" x14ac:dyDescent="0.35">
      <c r="A48" s="10" t="s">
        <v>77</v>
      </c>
      <c r="B48" s="11" t="s">
        <v>59</v>
      </c>
      <c r="C48" s="12">
        <v>15536.42</v>
      </c>
      <c r="D48" s="13">
        <v>4731</v>
      </c>
      <c r="E48" s="13">
        <v>19750.04</v>
      </c>
      <c r="F48" s="13">
        <v>5529.84</v>
      </c>
      <c r="G48" s="13">
        <v>12879.19</v>
      </c>
      <c r="H48" s="12">
        <f t="shared" si="1"/>
        <v>58426.490000000005</v>
      </c>
      <c r="I48" s="9"/>
      <c r="J48"/>
    </row>
    <row r="49" spans="1:10" x14ac:dyDescent="0.35">
      <c r="A49" s="10" t="s">
        <v>77</v>
      </c>
      <c r="B49" s="11" t="s">
        <v>60</v>
      </c>
      <c r="C49" s="12">
        <v>19780.419999999998</v>
      </c>
      <c r="D49" s="13">
        <v>4980</v>
      </c>
      <c r="E49" s="13">
        <v>20268.62</v>
      </c>
      <c r="F49" s="13">
        <v>439.3</v>
      </c>
      <c r="G49" s="13">
        <v>687.38</v>
      </c>
      <c r="H49" s="12">
        <f t="shared" si="1"/>
        <v>46155.719999999994</v>
      </c>
      <c r="I49" s="9"/>
      <c r="J49"/>
    </row>
    <row r="50" spans="1:10" x14ac:dyDescent="0.35">
      <c r="A50" s="10" t="s">
        <v>77</v>
      </c>
      <c r="B50" s="11" t="s">
        <v>61</v>
      </c>
      <c r="C50" s="12">
        <v>13022.82</v>
      </c>
      <c r="D50" s="13">
        <v>4668.76</v>
      </c>
      <c r="E50" s="13">
        <v>19029.14</v>
      </c>
      <c r="F50" s="13">
        <v>11060.07</v>
      </c>
      <c r="G50" s="13">
        <v>3520</v>
      </c>
      <c r="H50" s="12">
        <f t="shared" si="1"/>
        <v>51300.79</v>
      </c>
      <c r="I50" s="9"/>
      <c r="J50"/>
    </row>
    <row r="51" spans="1:10" x14ac:dyDescent="0.35">
      <c r="A51" s="10" t="s">
        <v>77</v>
      </c>
      <c r="B51" s="11" t="s">
        <v>62</v>
      </c>
      <c r="C51" s="12">
        <v>15513.34</v>
      </c>
      <c r="D51" s="13">
        <v>4980</v>
      </c>
      <c r="E51" s="13">
        <v>19029.14</v>
      </c>
      <c r="F51" s="13">
        <v>8.91</v>
      </c>
      <c r="G51" s="13"/>
      <c r="H51" s="12">
        <f t="shared" si="1"/>
        <v>39531.39</v>
      </c>
      <c r="I51" s="9"/>
      <c r="J51"/>
    </row>
    <row r="52" spans="1:10" x14ac:dyDescent="0.35">
      <c r="A52" s="10" t="s">
        <v>77</v>
      </c>
      <c r="B52" s="11" t="s">
        <v>64</v>
      </c>
      <c r="C52" s="12">
        <v>27084.95</v>
      </c>
      <c r="D52" s="13">
        <v>4980</v>
      </c>
      <c r="E52" s="13">
        <v>19029.14</v>
      </c>
      <c r="F52" s="13">
        <v>82.64</v>
      </c>
      <c r="G52" s="13"/>
      <c r="H52" s="12">
        <f t="shared" si="1"/>
        <v>51176.729999999996</v>
      </c>
      <c r="I52" s="9"/>
      <c r="J52"/>
    </row>
    <row r="53" spans="1:10" x14ac:dyDescent="0.35">
      <c r="A53" s="10" t="s">
        <v>77</v>
      </c>
      <c r="B53" s="11" t="s">
        <v>65</v>
      </c>
      <c r="C53" s="12">
        <v>15536.55</v>
      </c>
      <c r="D53" s="13">
        <v>4755.8999999999996</v>
      </c>
      <c r="E53" s="13">
        <v>19029.14</v>
      </c>
      <c r="F53" s="13">
        <v>10.199999999999999</v>
      </c>
      <c r="G53" s="13">
        <v>1524.16</v>
      </c>
      <c r="H53" s="12">
        <f t="shared" si="1"/>
        <v>40855.949999999997</v>
      </c>
      <c r="I53" s="9"/>
      <c r="J53"/>
    </row>
    <row r="54" spans="1:10" x14ac:dyDescent="0.35">
      <c r="A54" s="10" t="s">
        <v>77</v>
      </c>
      <c r="B54" s="11" t="s">
        <v>66</v>
      </c>
      <c r="C54" s="12">
        <v>11829.65</v>
      </c>
      <c r="D54" s="13">
        <v>4200</v>
      </c>
      <c r="E54" s="13">
        <v>15526.08</v>
      </c>
      <c r="F54" s="13" t="s">
        <v>14</v>
      </c>
      <c r="G54" s="13"/>
      <c r="H54" s="12">
        <f t="shared" si="1"/>
        <v>31555.73</v>
      </c>
      <c r="I54" s="9"/>
      <c r="J54"/>
    </row>
    <row r="55" spans="1:10" x14ac:dyDescent="0.35">
      <c r="A55" s="10" t="s">
        <v>77</v>
      </c>
      <c r="B55" s="11" t="s">
        <v>67</v>
      </c>
      <c r="C55" s="12">
        <v>15536.42</v>
      </c>
      <c r="D55" s="13">
        <v>4731</v>
      </c>
      <c r="E55" s="13">
        <v>19029.14</v>
      </c>
      <c r="F55" s="13" t="s">
        <v>14</v>
      </c>
      <c r="G55" s="13">
        <v>33291.08</v>
      </c>
      <c r="H55" s="12">
        <f t="shared" si="1"/>
        <v>72587.64</v>
      </c>
      <c r="I55" s="9"/>
      <c r="J55"/>
    </row>
    <row r="56" spans="1:10" s="3" customFormat="1" x14ac:dyDescent="0.35">
      <c r="A56" s="10" t="s">
        <v>77</v>
      </c>
      <c r="B56" s="11" t="s">
        <v>68</v>
      </c>
      <c r="C56" s="12">
        <v>20500.79</v>
      </c>
      <c r="D56" s="13">
        <v>4876.25</v>
      </c>
      <c r="E56" s="13">
        <v>13351.55</v>
      </c>
      <c r="F56" s="13">
        <v>990.11</v>
      </c>
      <c r="G56" s="13"/>
      <c r="H56" s="12">
        <f t="shared" si="1"/>
        <v>39718.699999999997</v>
      </c>
      <c r="I56" s="9"/>
      <c r="J56"/>
    </row>
  </sheetData>
  <sortState ref="A3:K56">
    <sortCondition ref="A3:A56"/>
    <sortCondition ref="B3:B56"/>
  </sortState>
  <mergeCells count="1">
    <mergeCell ref="A1:I1"/>
  </mergeCells>
  <pageMargins left="0.7" right="0.7" top="0.75" bottom="0.75" header="0.3" footer="0.3"/>
  <pageSetup paperSize="9" scale="75" orientation="landscape" verticalDpi="0" r:id="rId1"/>
  <rowBreaks count="1" manualBreakCount="1">
    <brk id="26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 Rossella</dc:creator>
  <cp:lastModifiedBy>Lupi Rossella</cp:lastModifiedBy>
  <cp:lastPrinted>2025-06-27T07:11:15Z</cp:lastPrinted>
  <dcterms:created xsi:type="dcterms:W3CDTF">2025-06-26T08:44:13Z</dcterms:created>
  <dcterms:modified xsi:type="dcterms:W3CDTF">2025-06-27T07:12:16Z</dcterms:modified>
</cp:coreProperties>
</file>